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7" i="1" l="1"/>
  <c r="E18" i="1"/>
  <c r="D14" i="1"/>
  <c r="E19" i="1" l="1"/>
  <c r="F9" i="1"/>
  <c r="E9" i="1"/>
  <c r="E10" i="1"/>
  <c r="D7" i="1" l="1"/>
  <c r="C7" i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2" i="1"/>
  <c r="F21" i="1"/>
  <c r="F8" i="1"/>
  <c r="E14" i="1" l="1"/>
  <c r="E7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<sst xmlns="http://schemas.openxmlformats.org/spreadsheetml/2006/main" count="29" uniqueCount="29">
  <si>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</si>
  <si>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</si>
  <si>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</si>
  <si>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</si>
  <si>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</si>
  <si>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</si>
  <si>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</si>
  <si>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</si>
  <si>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</si>
  <si>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</si>
  <si>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</si>
  <si>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</si>
  <si>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</si>
  <si>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</si>
  <si>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</si>
  <si>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</si>
  <si>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</si>
  <si>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</si>
  <si>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</si>
  <si>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</si>
  <si>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</si>
  <si>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</si>
  <si>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</si>
  <si>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</si>
  <si>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План на  2017г.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</si>
  <si>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</si>
  <si>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за 9 месяцев 2017 года</t>
  </si>
  <si>
    <t>План на     9 месяцев 2017г.</t>
  </si>
  <si>
    <t>Испол. за 9 месяцев 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</si>
</sst>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topLeftCell="A2" workbookViewId="0">
      <selection activeCell="K25" sqref="K25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26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1174</v>
      </c>
      <c r="C7" s="10">
        <f>C8+C9+C10+C11+C12+C13</f>
        <v>478</v>
      </c>
      <c r="D7" s="11">
        <f>D8+D9+D10+D11+D12+D13</f>
        <v>738.80000000000007</v>
      </c>
      <c r="E7" s="11">
        <f t="shared" ref="E7:E25" si="0">D7-C7</f>
        <v>260.80000000000007</v>
      </c>
      <c r="F7" s="12">
        <f>D7/C7</f>
        <v>1.5456066945606697</v>
      </c>
    </row>
    <row r="8" spans="1:11" x14ac:dyDescent="0.25">
      <c r="A8" s="13" t="s">
        <v>5</v>
      </c>
      <c r="B8" s="13">
        <v>165</v>
      </c>
      <c r="C8" s="13">
        <v>123</v>
      </c>
      <c r="D8" s="13">
        <v>105.5</v>
      </c>
      <c r="E8" s="10">
        <f t="shared" si="0"/>
        <v>-17.5</v>
      </c>
      <c r="F8" s="12">
        <f t="shared" ref="F8:F26" si="1">D8/C8</f>
        <v>0.85772357723577231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363</v>
      </c>
      <c r="C11" s="13">
        <v>49</v>
      </c>
      <c r="D11" s="13">
        <v>52.1</v>
      </c>
      <c r="E11" s="10">
        <f t="shared" si="0"/>
        <v>3.1000000000000014</v>
      </c>
      <c r="F11" s="12">
        <f>D11/C11</f>
        <v>1.0632653061224491</v>
      </c>
    </row>
    <row r="12" spans="1:11" x14ac:dyDescent="0.25">
      <c r="A12" s="14" t="s">
        <v>20</v>
      </c>
      <c r="B12" s="23">
        <v>646</v>
      </c>
      <c r="C12" s="13">
        <v>306</v>
      </c>
      <c r="D12" s="13">
        <v>581.20000000000005</v>
      </c>
      <c r="E12" s="10">
        <f t="shared" si="0"/>
        <v>275.20000000000005</v>
      </c>
      <c r="F12" s="12">
        <f>D12/C12</f>
        <v>1.8993464052287583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f>D15+D16+D17+D19+D18</f>
        <v>7</v>
      </c>
      <c r="E14" s="10">
        <f t="shared" si="0"/>
        <v>7</v>
      </c>
      <c r="F14" s="12">
        <v>0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x14ac:dyDescent="0.25">
      <c r="A16" s="14" t="s">
        <v>9</v>
      </c>
      <c r="B16" s="23">
        <v>0</v>
      </c>
      <c r="C16" s="13">
        <v>0</v>
      </c>
      <c r="D16" s="13">
        <v>6.5</v>
      </c>
      <c r="E16" s="10">
        <f t="shared" si="0"/>
        <v>6.5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x14ac:dyDescent="0.25">
      <c r="A18" s="14" t="s">
        <v>25</v>
      </c>
      <c r="B18" s="26">
        <v>0</v>
      </c>
      <c r="C18" s="13">
        <v>0</v>
      </c>
      <c r="D18" s="13">
        <v>0.5</v>
      </c>
      <c r="E18" s="10">
        <f t="shared" si="0"/>
        <v>0.5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1174</v>
      </c>
      <c r="C20" s="10">
        <f>C7+C14</f>
        <v>478</v>
      </c>
      <c r="D20" s="10">
        <f>D7+D14</f>
        <v>745.80000000000007</v>
      </c>
      <c r="E20" s="10">
        <f t="shared" si="0"/>
        <v>267.80000000000007</v>
      </c>
      <c r="F20" s="12">
        <f t="shared" si="1"/>
        <v>1.5602510460251047</v>
      </c>
    </row>
    <row r="21" spans="1:6" x14ac:dyDescent="0.25">
      <c r="A21" s="16" t="s">
        <v>13</v>
      </c>
      <c r="B21" s="16">
        <v>547.20000000000005</v>
      </c>
      <c r="C21" s="16">
        <v>310.7</v>
      </c>
      <c r="D21" s="16">
        <v>310.7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64.099999999999994</v>
      </c>
      <c r="C22" s="16">
        <v>53.9</v>
      </c>
      <c r="D22" s="16">
        <v>53.9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16">
        <v>103.7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23</v>
      </c>
      <c r="B24" s="16">
        <v>1716.9</v>
      </c>
      <c r="C24" s="16">
        <v>994.1</v>
      </c>
      <c r="D24" s="16">
        <v>994.1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16">
        <v>0</v>
      </c>
      <c r="D25" s="16">
        <v>-15.2</v>
      </c>
      <c r="E25" s="17">
        <f t="shared" si="0"/>
        <v>-15.2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3605.9</v>
      </c>
      <c r="C26" s="20">
        <f>C20+C21+C22++C23+C24+C25</f>
        <v>1836.7</v>
      </c>
      <c r="D26" s="20">
        <f>D20+D21+D22+D23+D24+D25</f>
        <v>2089.3000000000002</v>
      </c>
      <c r="E26" s="17">
        <f t="shared" ref="E26" si="2">D26-C26</f>
        <v>252.60000000000014</v>
      </c>
      <c r="F26" s="18">
        <f t="shared" si="1"/>
        <v>1.1375292644416617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2017-11-10T10:42:55Z</dcterms:modified>
</cp:coreProperties>
</file>